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4928E82F-728E-4EE8-98D6-7102C52E09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4" i="1"/>
  <c r="C41" i="1"/>
  <c r="C27" i="1"/>
  <c r="C38" i="1" l="1"/>
  <c r="C36" i="1" s="1"/>
  <c r="C29" i="1" l="1"/>
  <c r="C25" i="1" l="1"/>
  <c r="C20" i="1"/>
  <c r="C39" i="1" l="1"/>
  <c r="C32" i="1" s="1"/>
  <c r="C18" i="1" l="1"/>
  <c r="C23" i="1" l="1"/>
  <c r="C14" i="1"/>
  <c r="C16" i="1"/>
  <c r="C13" i="1" l="1"/>
  <c r="C43" i="1"/>
</calcChain>
</file>

<file path=xl/sharedStrings.xml><?xml version="1.0" encoding="utf-8"?>
<sst xmlns="http://schemas.openxmlformats.org/spreadsheetml/2006/main" count="73" uniqueCount="73">
  <si>
    <t xml:space="preserve"> </t>
  </si>
  <si>
    <t>Код бюджетной классификации Российской Федерации</t>
  </si>
  <si>
    <t>Наименование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</si>
  <si>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</si>
  <si>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</si>
  <si>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</si>
  <si>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</si>
  <si>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</si>
  <si>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</si>
  <si>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</si>
  <si>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</si>
  <si>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</si>
  <si>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</si>
  <si>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</si>
  <si>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</si>
  <si>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</si>
  <si>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</si>
  <si>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</si>
  <si>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</si>
  <si>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</si>
  <si>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</si>
  <si>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</si>
  <si>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</si>
  <si>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</si>
  <si>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</si>
  <si>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Объемы доходов бюджета Прохорского сельского поселения в 2020 году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</si>
  <si>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</si>
  <si>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</si>
  <si>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2 02 29999 10 0000 150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</si>
  <si>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</si>
  <si>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</si>
  <si>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Дотации бюджетам сельских поселений на поддержку мер по обеспечению сбалансированности бюджето</t>
  </si>
  <si>
    <t>2 02 10000 00 0000 150</t>
  </si>
  <si>
    <t>Дотации бюджетам бюджетной системы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</si>
  <si>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</si>
  <si>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 xml:space="preserve">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</si>
  <si>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Приложение 4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</si>
  <si>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от 23.12.2019</t>
  </si>
  <si>
    <t xml:space="preserve">  № 247</t>
  </si>
  <si>
    <t>2 02 15001 10 0000 150</t>
  </si>
  <si>
    <t xml:space="preserve"> Приложение 1  к решению  муниципального                                                                                              комитета Прохорского сельского поселения                                                    </t>
  </si>
  <si>
    <t>от 21.05.2020</t>
  </si>
  <si>
    <t>Прочие межбюджетные трансферты, передаваемые бюджетам сельских поселений</t>
  </si>
  <si>
    <t>1 13 02995 10 0000 130</t>
  </si>
  <si>
    <t>Прочие доходы от компенсации затрат бюджетов сельских поселений</t>
  </si>
  <si>
    <t>ДОХОДЫ ОТ ОКАЗАНИЯ ПЛАТНЫХ УСЛУГ И КОМПЕНСАЦИИ ЗАТРАТ ГОСУДАРСТВА</t>
  </si>
  <si>
    <t>1 13 00000 00 0000 000</t>
  </si>
  <si>
    <t>1 11 05075 10 0000 120</t>
  </si>
  <si>
    <t>2 02 20000 00 0000 000</t>
  </si>
  <si>
    <t>2 02 30000 00 0000 000</t>
  </si>
  <si>
    <t>2 02 40000 00 0000 000</t>
  </si>
  <si>
    <t>Иные межбюджетные трансферты</t>
  </si>
  <si>
    <t>1 00 00000 00 0000 000</t>
  </si>
  <si>
    <t>1 01 00000 00 0000 000</t>
  </si>
  <si>
    <t>1 01 02000 01 0000 110</t>
  </si>
  <si>
    <t>1 05 00000 00 0000 000</t>
  </si>
  <si>
    <t>1 05 03010 01 0000 110</t>
  </si>
  <si>
    <t>1 06 00000 00 0000 000</t>
  </si>
  <si>
    <t>1 06 01030 10 0000 110</t>
  </si>
  <si>
    <t>1 06 06000 00 0000 110</t>
  </si>
  <si>
    <t>1 06 06033 10 0000 110</t>
  </si>
  <si>
    <t>1 06 06043 10 0000 110</t>
  </si>
  <si>
    <t>1 08 00000 0000 00 000</t>
  </si>
  <si>
    <t>1 08 04020 01 1000 110</t>
  </si>
  <si>
    <t>1 11 00000 00 0000 000</t>
  </si>
  <si>
    <t>1 16 00000 00 0000 000</t>
  </si>
  <si>
    <t>1 16 02020 02 0000 140</t>
  </si>
  <si>
    <t>2 02 35118 10 0000 150</t>
  </si>
  <si>
    <t>2 02 00000 00 0000 000</t>
  </si>
  <si>
    <t>2 00 00000 00 0000 000</t>
  </si>
  <si>
    <t>1 16 10123 01 0101 140</t>
  </si>
  <si>
    <t>2 02 49999 10 0000 150</t>
  </si>
  <si>
    <t>№ 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</si>
</sst>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view="pageBreakPreview" topLeftCell="A31" zoomScale="60" zoomScaleNormal="100" workbookViewId="0">
      <selection activeCell="A42" sqref="A42"/>
    </sheetView>
  </sheetViews>
  <sheetFormatPr defaultRowHeight="15" x14ac:dyDescent="0.25"/>
  <cols>
    <col min="1" max="1" width="24.85546875" style="4" customWidth="1"/>
    <col min="2" max="2" width="51.140625" style="2" customWidth="1"/>
    <col min="3" max="3" width="18.5703125" style="8" customWidth="1"/>
    <col min="4" max="16384" width="9.140625" style="2"/>
  </cols>
  <sheetData>
    <row r="1" spans="1:3" ht="49.5" customHeight="1" x14ac:dyDescent="0.25">
      <c r="A1" s="1"/>
      <c r="B1" s="51" t="s">
        <v>40</v>
      </c>
      <c r="C1" s="51"/>
    </row>
    <row r="2" spans="1:3" x14ac:dyDescent="0.25">
      <c r="A2" s="1"/>
      <c r="B2" s="3" t="s">
        <v>41</v>
      </c>
      <c r="C2" s="7" t="s">
        <v>72</v>
      </c>
    </row>
    <row r="3" spans="1:3" x14ac:dyDescent="0.25">
      <c r="B3" s="5"/>
      <c r="C3" s="6"/>
    </row>
    <row r="4" spans="1:3" ht="49.5" customHeight="1" x14ac:dyDescent="0.25">
      <c r="A4" s="1"/>
      <c r="B4" s="51" t="s">
        <v>36</v>
      </c>
      <c r="C4" s="51"/>
    </row>
    <row r="5" spans="1:3" x14ac:dyDescent="0.25">
      <c r="A5" s="1"/>
      <c r="B5" s="3" t="s">
        <v>37</v>
      </c>
      <c r="C5" s="7" t="s">
        <v>38</v>
      </c>
    </row>
    <row r="6" spans="1:3" x14ac:dyDescent="0.25">
      <c r="A6" s="1"/>
    </row>
    <row r="7" spans="1:3" x14ac:dyDescent="0.25">
      <c r="A7" s="1" t="s">
        <v>0</v>
      </c>
    </row>
    <row r="8" spans="1:3" x14ac:dyDescent="0.25">
      <c r="A8" s="52" t="s">
        <v>25</v>
      </c>
      <c r="B8" s="52"/>
      <c r="C8" s="52"/>
    </row>
    <row r="9" spans="1:3" x14ac:dyDescent="0.25">
      <c r="A9" s="9"/>
    </row>
    <row r="10" spans="1:3" ht="34.5" customHeight="1" x14ac:dyDescent="0.25">
      <c r="A10" s="49" t="s">
        <v>1</v>
      </c>
      <c r="B10" s="50" t="s">
        <v>2</v>
      </c>
      <c r="C10" s="10" t="s">
        <v>3</v>
      </c>
    </row>
    <row r="11" spans="1:3" x14ac:dyDescent="0.25">
      <c r="A11" s="49"/>
      <c r="B11" s="50"/>
      <c r="C11" s="10" t="s">
        <v>4</v>
      </c>
    </row>
    <row r="12" spans="1:3" x14ac:dyDescent="0.25">
      <c r="A12" s="45">
        <v>1</v>
      </c>
      <c r="B12" s="11">
        <v>2</v>
      </c>
      <c r="C12" s="12">
        <v>3</v>
      </c>
    </row>
    <row r="13" spans="1:3" ht="39.75" customHeight="1" x14ac:dyDescent="0.25">
      <c r="A13" s="13" t="s">
        <v>52</v>
      </c>
      <c r="B13" s="14" t="s">
        <v>5</v>
      </c>
      <c r="C13" s="15">
        <f>C14+C16+C18+C23+C25+C29+C27</f>
        <v>6960558.8799999999</v>
      </c>
    </row>
    <row r="14" spans="1:3" ht="39.75" customHeight="1" x14ac:dyDescent="0.25">
      <c r="A14" s="13" t="s">
        <v>53</v>
      </c>
      <c r="B14" s="14" t="s">
        <v>6</v>
      </c>
      <c r="C14" s="15">
        <f>C15</f>
        <v>3150000</v>
      </c>
    </row>
    <row r="15" spans="1:3" ht="39.75" customHeight="1" x14ac:dyDescent="0.25">
      <c r="A15" s="45" t="s">
        <v>54</v>
      </c>
      <c r="B15" s="16" t="s">
        <v>7</v>
      </c>
      <c r="C15" s="10">
        <v>3150000</v>
      </c>
    </row>
    <row r="16" spans="1:3" ht="39.75" customHeight="1" x14ac:dyDescent="0.25">
      <c r="A16" s="13" t="s">
        <v>55</v>
      </c>
      <c r="B16" s="14" t="s">
        <v>8</v>
      </c>
      <c r="C16" s="15">
        <f>C17</f>
        <v>25000</v>
      </c>
    </row>
    <row r="17" spans="1:3" ht="39.75" customHeight="1" x14ac:dyDescent="0.25">
      <c r="A17" s="45" t="s">
        <v>56</v>
      </c>
      <c r="B17" s="16" t="s">
        <v>9</v>
      </c>
      <c r="C17" s="10">
        <v>25000</v>
      </c>
    </row>
    <row r="18" spans="1:3" ht="39.75" customHeight="1" x14ac:dyDescent="0.25">
      <c r="A18" s="13" t="s">
        <v>57</v>
      </c>
      <c r="B18" s="17" t="s">
        <v>10</v>
      </c>
      <c r="C18" s="18">
        <f>C19+C20</f>
        <v>2875000</v>
      </c>
    </row>
    <row r="19" spans="1:3" ht="65.25" customHeight="1" x14ac:dyDescent="0.25">
      <c r="A19" s="19" t="s">
        <v>58</v>
      </c>
      <c r="B19" s="20" t="s">
        <v>11</v>
      </c>
      <c r="C19" s="18">
        <v>135000</v>
      </c>
    </row>
    <row r="20" spans="1:3" ht="39.75" customHeight="1" x14ac:dyDescent="0.25">
      <c r="A20" s="45" t="s">
        <v>59</v>
      </c>
      <c r="B20" s="16" t="s">
        <v>12</v>
      </c>
      <c r="C20" s="15">
        <f>C21+C22</f>
        <v>2740000</v>
      </c>
    </row>
    <row r="21" spans="1:3" ht="48" customHeight="1" x14ac:dyDescent="0.25">
      <c r="A21" s="21" t="s">
        <v>60</v>
      </c>
      <c r="B21" s="20" t="s">
        <v>13</v>
      </c>
      <c r="C21" s="22">
        <v>2090000</v>
      </c>
    </row>
    <row r="22" spans="1:3" ht="50.25" customHeight="1" x14ac:dyDescent="0.25">
      <c r="A22" s="21" t="s">
        <v>61</v>
      </c>
      <c r="B22" s="23" t="s">
        <v>14</v>
      </c>
      <c r="C22" s="22">
        <v>650000</v>
      </c>
    </row>
    <row r="23" spans="1:3" ht="39.75" customHeight="1" x14ac:dyDescent="0.25">
      <c r="A23" s="13" t="s">
        <v>62</v>
      </c>
      <c r="B23" s="14" t="s">
        <v>15</v>
      </c>
      <c r="C23" s="15">
        <f>C24</f>
        <v>8000</v>
      </c>
    </row>
    <row r="24" spans="1:3" ht="96.75" customHeight="1" x14ac:dyDescent="0.25">
      <c r="A24" s="21" t="s">
        <v>63</v>
      </c>
      <c r="B24" s="20" t="s">
        <v>16</v>
      </c>
      <c r="C24" s="10">
        <v>8000</v>
      </c>
    </row>
    <row r="25" spans="1:3" ht="57.75" customHeight="1" x14ac:dyDescent="0.25">
      <c r="A25" s="13" t="s">
        <v>64</v>
      </c>
      <c r="B25" s="14" t="s">
        <v>17</v>
      </c>
      <c r="C25" s="15">
        <f>C26</f>
        <v>857685</v>
      </c>
    </row>
    <row r="26" spans="1:3" ht="45" customHeight="1" x14ac:dyDescent="0.25">
      <c r="A26" s="21" t="s">
        <v>47</v>
      </c>
      <c r="B26" s="20" t="s">
        <v>18</v>
      </c>
      <c r="C26" s="10">
        <v>857685</v>
      </c>
    </row>
    <row r="27" spans="1:3" s="46" customFormat="1" ht="39.75" customHeight="1" x14ac:dyDescent="0.25">
      <c r="A27" s="24" t="s">
        <v>46</v>
      </c>
      <c r="B27" s="17" t="s">
        <v>45</v>
      </c>
      <c r="C27" s="15">
        <f>C28</f>
        <v>29873.88</v>
      </c>
    </row>
    <row r="28" spans="1:3" ht="39.75" customHeight="1" x14ac:dyDescent="0.25">
      <c r="A28" s="21" t="s">
        <v>43</v>
      </c>
      <c r="B28" s="47" t="s">
        <v>44</v>
      </c>
      <c r="C28" s="10">
        <v>29873.88</v>
      </c>
    </row>
    <row r="29" spans="1:3" ht="39.75" customHeight="1" x14ac:dyDescent="0.25">
      <c r="A29" s="24" t="s">
        <v>65</v>
      </c>
      <c r="B29" s="17" t="s">
        <v>19</v>
      </c>
      <c r="C29" s="15">
        <f>C30+C31</f>
        <v>15000</v>
      </c>
    </row>
    <row r="30" spans="1:3" ht="66" customHeight="1" x14ac:dyDescent="0.25">
      <c r="A30" s="21" t="s">
        <v>66</v>
      </c>
      <c r="B30" s="25" t="s">
        <v>35</v>
      </c>
      <c r="C30" s="10">
        <v>5000</v>
      </c>
    </row>
    <row r="31" spans="1:3" ht="81" customHeight="1" x14ac:dyDescent="0.25">
      <c r="A31" s="21" t="s">
        <v>70</v>
      </c>
      <c r="B31" s="26" t="s">
        <v>34</v>
      </c>
      <c r="C31" s="10">
        <v>10000</v>
      </c>
    </row>
    <row r="32" spans="1:3" ht="39.75" customHeight="1" x14ac:dyDescent="0.25">
      <c r="A32" s="24" t="s">
        <v>69</v>
      </c>
      <c r="B32" s="17" t="s">
        <v>20</v>
      </c>
      <c r="C32" s="18">
        <f>C34+C36+C41+C39</f>
        <v>13392800.4</v>
      </c>
    </row>
    <row r="33" spans="1:3" ht="36" customHeight="1" x14ac:dyDescent="0.25">
      <c r="A33" s="27" t="s">
        <v>68</v>
      </c>
      <c r="B33" s="28" t="s">
        <v>21</v>
      </c>
      <c r="C33" s="29">
        <f>C37+C38+C42+C40+C35</f>
        <v>13392800.4</v>
      </c>
    </row>
    <row r="34" spans="1:3" s="33" customFormat="1" ht="39.75" customHeight="1" x14ac:dyDescent="0.25">
      <c r="A34" s="30" t="s">
        <v>32</v>
      </c>
      <c r="B34" s="31" t="s">
        <v>33</v>
      </c>
      <c r="C34" s="32">
        <f>C35</f>
        <v>1421200</v>
      </c>
    </row>
    <row r="35" spans="1:3" s="35" customFormat="1" ht="71.25" customHeight="1" x14ac:dyDescent="0.25">
      <c r="A35" s="34" t="s">
        <v>39</v>
      </c>
      <c r="B35" s="44" t="s">
        <v>31</v>
      </c>
      <c r="C35" s="29">
        <v>1421200</v>
      </c>
    </row>
    <row r="36" spans="1:3" s="33" customFormat="1" ht="39.75" customHeight="1" x14ac:dyDescent="0.25">
      <c r="A36" s="36" t="s">
        <v>48</v>
      </c>
      <c r="B36" s="37" t="s">
        <v>30</v>
      </c>
      <c r="C36" s="38">
        <f>C38+C37</f>
        <v>11668909.4</v>
      </c>
    </row>
    <row r="37" spans="1:3" ht="63.75" customHeight="1" x14ac:dyDescent="0.25">
      <c r="A37" s="39" t="s">
        <v>26</v>
      </c>
      <c r="B37" s="20" t="s">
        <v>27</v>
      </c>
      <c r="C37" s="22">
        <v>1697072</v>
      </c>
    </row>
    <row r="38" spans="1:3" ht="39.75" customHeight="1" x14ac:dyDescent="0.25">
      <c r="A38" s="40" t="s">
        <v>28</v>
      </c>
      <c r="B38" s="41" t="s">
        <v>29</v>
      </c>
      <c r="C38" s="22">
        <f>3000000+6971837.4</f>
        <v>9971837.4000000004</v>
      </c>
    </row>
    <row r="39" spans="1:3" s="33" customFormat="1" ht="39.75" customHeight="1" x14ac:dyDescent="0.25">
      <c r="A39" s="36" t="s">
        <v>49</v>
      </c>
      <c r="B39" s="37" t="s">
        <v>22</v>
      </c>
      <c r="C39" s="38">
        <f>C40</f>
        <v>157997</v>
      </c>
    </row>
    <row r="40" spans="1:3" ht="73.5" customHeight="1" x14ac:dyDescent="0.25">
      <c r="A40" s="21" t="s">
        <v>67</v>
      </c>
      <c r="B40" s="20" t="s">
        <v>23</v>
      </c>
      <c r="C40" s="22">
        <v>157997</v>
      </c>
    </row>
    <row r="41" spans="1:3" s="46" customFormat="1" ht="39.75" customHeight="1" x14ac:dyDescent="0.25">
      <c r="A41" s="48" t="s">
        <v>50</v>
      </c>
      <c r="B41" s="37" t="s">
        <v>51</v>
      </c>
      <c r="C41" s="18">
        <f>C42</f>
        <v>144694</v>
      </c>
    </row>
    <row r="42" spans="1:3" ht="39.75" customHeight="1" x14ac:dyDescent="0.25">
      <c r="A42" s="39" t="s">
        <v>71</v>
      </c>
      <c r="B42" s="20" t="s">
        <v>42</v>
      </c>
      <c r="C42" s="22">
        <v>144694</v>
      </c>
    </row>
    <row r="43" spans="1:3" ht="26.25" customHeight="1" x14ac:dyDescent="0.25">
      <c r="A43" s="19"/>
      <c r="B43" s="42" t="s">
        <v>24</v>
      </c>
      <c r="C43" s="43">
        <f>C32+C29+C25+C23+C18+C16+C14+C27</f>
        <v>20353359.279999997</v>
      </c>
    </row>
  </sheetData>
  <mergeCells count="5">
    <mergeCell ref="A10:A11"/>
    <mergeCell ref="B10:B11"/>
    <mergeCell ref="B4:C4"/>
    <mergeCell ref="A8:C8"/>
    <mergeCell ref="B1:C1"/>
  </mergeCells>
  <pageMargins left="0.7" right="0.7" top="0.75" bottom="0.75" header="0.3" footer="0.3"/>
  <pageSetup paperSize="9" scale="84" orientation="portrait" verticalDpi="180" r:id="rId1"/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2020-06-04T02:30:13Z</dcterms:modified>
</cp:coreProperties>
</file>