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7" i="1" l="1"/>
  <c r="C33" i="1" l="1"/>
  <c r="C27" i="1"/>
  <c r="C25" i="1" l="1"/>
  <c r="C20" i="1"/>
  <c r="C32" i="1"/>
  <c r="C35" i="1" l="1"/>
  <c r="C38" i="1"/>
  <c r="C31" i="1" l="1"/>
  <c r="C30" i="1" s="1"/>
  <c r="C18" i="1"/>
  <c r="C23" i="1" l="1"/>
  <c r="C14" i="1"/>
  <c r="C16" i="1"/>
  <c r="C40" i="1" l="1"/>
  <c r="C13" i="1"/>
</calcChain>
</file>

<file path=xl/sharedStrings.xml><?xml version="1.0" encoding="utf-8"?>
<sst xmlns="http://schemas.openxmlformats.org/spreadsheetml/2006/main" count="67" uniqueCount="67">
  <si>
    <t xml:space="preserve"> </t>
  </si>
  <si>
    <t>Код бюджетной классификации Российской Федерации</t>
  </si>
  <si>
    <t>Наименование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</si>
  <si>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</si>
  <si>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</si>
  <si>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</si>
  <si>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</si>
  <si>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</si>
  <si>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</si>
  <si>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</si>
  <si>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</si>
  <si>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</si>
  <si>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</si>
  <si>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</si>
  <si>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</si>
  <si>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</si>
  <si>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</si>
  <si>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</si>
  <si>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</si>
  <si>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</si>
  <si>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</si>
  <si>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</si>
  <si>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</si>
  <si>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</si>
  <si>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</si>
  <si>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10000000000000000</t>
  </si>
  <si>
    <t>10100000000000000</t>
  </si>
  <si>
    <t>10102000010000110</t>
  </si>
  <si>
    <t>10500000000000000</t>
  </si>
  <si>
    <t>10503010010000110</t>
  </si>
  <si>
    <t>10600000000000000</t>
  </si>
  <si>
    <t>10601030100000110</t>
  </si>
  <si>
    <t>10606000000000110</t>
  </si>
  <si>
    <t>10606033100000110</t>
  </si>
  <si>
    <t>10606043100000110</t>
  </si>
  <si>
    <t>10800000000000000</t>
  </si>
  <si>
    <t>10804020010000110</t>
  </si>
  <si>
    <t>11100000000000000</t>
  </si>
  <si>
    <t>11105075100000120</t>
  </si>
  <si>
    <t>11600000000000000</t>
  </si>
  <si>
    <t>20000000000000000</t>
  </si>
  <si>
    <t>20200000000000000</t>
  </si>
  <si>
    <t>20230000000000000</t>
  </si>
  <si>
    <t>20235118100000150</t>
  </si>
  <si>
    <t>Объемы доходов бюджета Прохорского сельского поселения в 2020 году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</si>
  <si>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</si>
  <si>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</si>
  <si>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</si>
  <si>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</si>
  <si>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</si>
  <si>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20220000000000000</t>
  </si>
  <si>
    <t>Дотации бюджетам сельских поселений на поддержку мер по обеспечению сбалансированности бюджето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</si>
  <si>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</si>
  <si>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</si>
  <si>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</si>
  <si>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</si>
  <si>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</si>
  <si>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11602020020000140</t>
  </si>
  <si>
    <t xml:space="preserve">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</si>
  <si>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Приложение 4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</si>
  <si>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от 23.12.2019</t>
  </si>
  <si>
    <t xml:space="preserve">  № 247</t>
  </si>
  <si>
    <t>2 02 15001 10 0000 150</t>
  </si>
  <si>
    <t xml:space="preserve"> Приложение 1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</si>
  <si>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от 28.01.2020</t>
  </si>
  <si>
    <t xml:space="preserve">  № 253</t>
  </si>
  <si>
    <t>11610123010101140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</si>
</sst>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view="pageBreakPreview" topLeftCell="A10" zoomScale="60" zoomScaleNormal="100" workbookViewId="0">
      <selection activeCell="A30" sqref="A30"/>
    </sheetView>
  </sheetViews>
  <sheetFormatPr defaultRowHeight="15" x14ac:dyDescent="0.25"/>
  <cols>
    <col min="1" max="1" width="24.85546875" style="4" customWidth="1"/>
    <col min="2" max="2" width="51.140625" style="2" customWidth="1"/>
    <col min="3" max="3" width="15" style="8" customWidth="1"/>
    <col min="4" max="16384" width="9.140625" style="2"/>
  </cols>
  <sheetData>
    <row r="1" spans="1:3" ht="49.5" customHeight="1" x14ac:dyDescent="0.25">
      <c r="A1" s="1"/>
      <c r="B1" s="48" t="s">
        <v>63</v>
      </c>
      <c r="C1" s="48"/>
    </row>
    <row r="2" spans="1:3" x14ac:dyDescent="0.25">
      <c r="A2" s="1"/>
      <c r="B2" s="3" t="s">
        <v>64</v>
      </c>
      <c r="C2" s="7" t="s">
        <v>65</v>
      </c>
    </row>
    <row r="3" spans="1:3" x14ac:dyDescent="0.25">
      <c r="B3" s="5"/>
      <c r="C3" s="6"/>
    </row>
    <row r="4" spans="1:3" ht="49.5" customHeight="1" x14ac:dyDescent="0.25">
      <c r="A4" s="1"/>
      <c r="B4" s="48" t="s">
        <v>59</v>
      </c>
      <c r="C4" s="48"/>
    </row>
    <row r="5" spans="1:3" x14ac:dyDescent="0.25">
      <c r="A5" s="1"/>
      <c r="B5" s="3" t="s">
        <v>60</v>
      </c>
      <c r="C5" s="7" t="s">
        <v>61</v>
      </c>
    </row>
    <row r="6" spans="1:3" x14ac:dyDescent="0.25">
      <c r="A6" s="1"/>
    </row>
    <row r="7" spans="1:3" x14ac:dyDescent="0.25">
      <c r="A7" s="1" t="s">
        <v>0</v>
      </c>
    </row>
    <row r="8" spans="1:3" x14ac:dyDescent="0.25">
      <c r="A8" s="49" t="s">
        <v>44</v>
      </c>
      <c r="B8" s="49"/>
      <c r="C8" s="49"/>
    </row>
    <row r="9" spans="1:3" x14ac:dyDescent="0.25">
      <c r="A9" s="9"/>
    </row>
    <row r="10" spans="1:3" ht="34.5" customHeight="1" x14ac:dyDescent="0.25">
      <c r="A10" s="46" t="s">
        <v>1</v>
      </c>
      <c r="B10" s="47" t="s">
        <v>2</v>
      </c>
      <c r="C10" s="10" t="s">
        <v>3</v>
      </c>
    </row>
    <row r="11" spans="1:3" x14ac:dyDescent="0.25">
      <c r="A11" s="46"/>
      <c r="B11" s="47"/>
      <c r="C11" s="10" t="s">
        <v>4</v>
      </c>
    </row>
    <row r="12" spans="1:3" x14ac:dyDescent="0.25">
      <c r="A12" s="11">
        <v>1</v>
      </c>
      <c r="B12" s="12">
        <v>2</v>
      </c>
      <c r="C12" s="13">
        <v>3</v>
      </c>
    </row>
    <row r="13" spans="1:3" ht="21.75" customHeight="1" x14ac:dyDescent="0.25">
      <c r="A13" s="14" t="s">
        <v>25</v>
      </c>
      <c r="B13" s="15" t="s">
        <v>5</v>
      </c>
      <c r="C13" s="16">
        <f>C14+C16+C18+C23+C25+C27</f>
        <v>6930685</v>
      </c>
    </row>
    <row r="14" spans="1:3" ht="18.75" customHeight="1" x14ac:dyDescent="0.25">
      <c r="A14" s="11" t="s">
        <v>26</v>
      </c>
      <c r="B14" s="15" t="s">
        <v>6</v>
      </c>
      <c r="C14" s="16">
        <f>C15</f>
        <v>3150000</v>
      </c>
    </row>
    <row r="15" spans="1:3" ht="21" customHeight="1" x14ac:dyDescent="0.25">
      <c r="A15" s="11" t="s">
        <v>27</v>
      </c>
      <c r="B15" s="17" t="s">
        <v>7</v>
      </c>
      <c r="C15" s="10">
        <v>3150000</v>
      </c>
    </row>
    <row r="16" spans="1:3" ht="18" customHeight="1" x14ac:dyDescent="0.25">
      <c r="A16" s="11" t="s">
        <v>28</v>
      </c>
      <c r="B16" s="15" t="s">
        <v>8</v>
      </c>
      <c r="C16" s="16">
        <f>C17</f>
        <v>25000</v>
      </c>
    </row>
    <row r="17" spans="1:3" ht="23.25" customHeight="1" x14ac:dyDescent="0.25">
      <c r="A17" s="11" t="s">
        <v>29</v>
      </c>
      <c r="B17" s="17" t="s">
        <v>9</v>
      </c>
      <c r="C17" s="10">
        <v>25000</v>
      </c>
    </row>
    <row r="18" spans="1:3" ht="25.5" customHeight="1" x14ac:dyDescent="0.25">
      <c r="A18" s="11" t="s">
        <v>30</v>
      </c>
      <c r="B18" s="18" t="s">
        <v>10</v>
      </c>
      <c r="C18" s="19">
        <f>C19+C20</f>
        <v>2875000</v>
      </c>
    </row>
    <row r="19" spans="1:3" ht="48" customHeight="1" x14ac:dyDescent="0.25">
      <c r="A19" s="20" t="s">
        <v>31</v>
      </c>
      <c r="B19" s="21" t="s">
        <v>11</v>
      </c>
      <c r="C19" s="19">
        <v>135000</v>
      </c>
    </row>
    <row r="20" spans="1:3" ht="24" customHeight="1" x14ac:dyDescent="0.25">
      <c r="A20" s="11" t="s">
        <v>32</v>
      </c>
      <c r="B20" s="17" t="s">
        <v>12</v>
      </c>
      <c r="C20" s="16">
        <f>C21+C22</f>
        <v>2740000</v>
      </c>
    </row>
    <row r="21" spans="1:3" ht="48" customHeight="1" x14ac:dyDescent="0.25">
      <c r="A21" s="22" t="s">
        <v>33</v>
      </c>
      <c r="B21" s="21" t="s">
        <v>13</v>
      </c>
      <c r="C21" s="23">
        <v>2090000</v>
      </c>
    </row>
    <row r="22" spans="1:3" ht="50.25" customHeight="1" x14ac:dyDescent="0.25">
      <c r="A22" s="22" t="s">
        <v>34</v>
      </c>
      <c r="B22" s="24" t="s">
        <v>14</v>
      </c>
      <c r="C22" s="23">
        <v>650000</v>
      </c>
    </row>
    <row r="23" spans="1:3" ht="24" customHeight="1" x14ac:dyDescent="0.25">
      <c r="A23" s="11" t="s">
        <v>35</v>
      </c>
      <c r="B23" s="15" t="s">
        <v>15</v>
      </c>
      <c r="C23" s="16">
        <f>C24</f>
        <v>8000</v>
      </c>
    </row>
    <row r="24" spans="1:3" ht="75.75" customHeight="1" x14ac:dyDescent="0.25">
      <c r="A24" s="22" t="s">
        <v>36</v>
      </c>
      <c r="B24" s="21" t="s">
        <v>16</v>
      </c>
      <c r="C24" s="10">
        <v>8000</v>
      </c>
    </row>
    <row r="25" spans="1:3" ht="57.75" customHeight="1" x14ac:dyDescent="0.25">
      <c r="A25" s="11" t="s">
        <v>37</v>
      </c>
      <c r="B25" s="15" t="s">
        <v>17</v>
      </c>
      <c r="C25" s="16">
        <f>C26</f>
        <v>857685</v>
      </c>
    </row>
    <row r="26" spans="1:3" ht="45" customHeight="1" x14ac:dyDescent="0.25">
      <c r="A26" s="22" t="s">
        <v>38</v>
      </c>
      <c r="B26" s="21" t="s">
        <v>18</v>
      </c>
      <c r="C26" s="10">
        <v>857685</v>
      </c>
    </row>
    <row r="27" spans="1:3" ht="37.5" customHeight="1" x14ac:dyDescent="0.25">
      <c r="A27" s="25" t="s">
        <v>39</v>
      </c>
      <c r="B27" s="18" t="s">
        <v>19</v>
      </c>
      <c r="C27" s="16">
        <f>C28+C29</f>
        <v>15000</v>
      </c>
    </row>
    <row r="28" spans="1:3" ht="66" customHeight="1" x14ac:dyDescent="0.25">
      <c r="A28" s="22" t="s">
        <v>57</v>
      </c>
      <c r="B28" s="26" t="s">
        <v>58</v>
      </c>
      <c r="C28" s="10">
        <v>5000</v>
      </c>
    </row>
    <row r="29" spans="1:3" ht="59.25" customHeight="1" x14ac:dyDescent="0.25">
      <c r="A29" s="22" t="s">
        <v>66</v>
      </c>
      <c r="B29" s="27" t="s">
        <v>56</v>
      </c>
      <c r="C29" s="10">
        <v>10000</v>
      </c>
    </row>
    <row r="30" spans="1:3" ht="21.75" customHeight="1" x14ac:dyDescent="0.25">
      <c r="A30" s="25" t="s">
        <v>40</v>
      </c>
      <c r="B30" s="18" t="s">
        <v>20</v>
      </c>
      <c r="C30" s="19">
        <f>C31</f>
        <v>13248106.4</v>
      </c>
    </row>
    <row r="31" spans="1:3" ht="36" customHeight="1" x14ac:dyDescent="0.25">
      <c r="A31" s="28" t="s">
        <v>41</v>
      </c>
      <c r="B31" s="29" t="s">
        <v>21</v>
      </c>
      <c r="C31" s="30">
        <f>C35+C38+C32</f>
        <v>13248106.4</v>
      </c>
    </row>
    <row r="32" spans="1:3" s="34" customFormat="1" ht="39" customHeight="1" x14ac:dyDescent="0.25">
      <c r="A32" s="31" t="s">
        <v>52</v>
      </c>
      <c r="B32" s="32" t="s">
        <v>53</v>
      </c>
      <c r="C32" s="33">
        <f>C33</f>
        <v>1421200</v>
      </c>
    </row>
    <row r="33" spans="1:3" ht="21.75" customHeight="1" x14ac:dyDescent="0.25">
      <c r="A33" s="35" t="s">
        <v>54</v>
      </c>
      <c r="B33" s="36" t="s">
        <v>55</v>
      </c>
      <c r="C33" s="23">
        <f>C34</f>
        <v>1421200</v>
      </c>
    </row>
    <row r="34" spans="1:3" s="37" customFormat="1" ht="30.75" customHeight="1" x14ac:dyDescent="0.25">
      <c r="A34" s="35" t="s">
        <v>62</v>
      </c>
      <c r="B34" s="36" t="s">
        <v>51</v>
      </c>
      <c r="C34" s="30">
        <v>1421200</v>
      </c>
    </row>
    <row r="35" spans="1:3" s="34" customFormat="1" ht="30.75" customHeight="1" x14ac:dyDescent="0.25">
      <c r="A35" s="38" t="s">
        <v>50</v>
      </c>
      <c r="B35" s="39" t="s">
        <v>49</v>
      </c>
      <c r="C35" s="40">
        <f>C37+C36</f>
        <v>11668909.4</v>
      </c>
    </row>
    <row r="36" spans="1:3" ht="63.75" customHeight="1" x14ac:dyDescent="0.25">
      <c r="A36" s="41" t="s">
        <v>45</v>
      </c>
      <c r="B36" s="21" t="s">
        <v>46</v>
      </c>
      <c r="C36" s="23">
        <v>1697072</v>
      </c>
    </row>
    <row r="37" spans="1:3" ht="29.25" customHeight="1" x14ac:dyDescent="0.25">
      <c r="A37" s="42" t="s">
        <v>47</v>
      </c>
      <c r="B37" s="43" t="s">
        <v>48</v>
      </c>
      <c r="C37" s="23">
        <f>3000000+6971837.4</f>
        <v>9971837.4000000004</v>
      </c>
    </row>
    <row r="38" spans="1:3" s="34" customFormat="1" ht="30.75" customHeight="1" x14ac:dyDescent="0.25">
      <c r="A38" s="38" t="s">
        <v>42</v>
      </c>
      <c r="B38" s="39" t="s">
        <v>22</v>
      </c>
      <c r="C38" s="40">
        <f>C39</f>
        <v>157997</v>
      </c>
    </row>
    <row r="39" spans="1:3" ht="47.25" customHeight="1" x14ac:dyDescent="0.25">
      <c r="A39" s="22" t="s">
        <v>43</v>
      </c>
      <c r="B39" s="21" t="s">
        <v>23</v>
      </c>
      <c r="C39" s="23">
        <v>157997</v>
      </c>
    </row>
    <row r="40" spans="1:3" x14ac:dyDescent="0.25">
      <c r="A40" s="20"/>
      <c r="B40" s="44" t="s">
        <v>24</v>
      </c>
      <c r="C40" s="45">
        <f>C30+C27+C25+C23+C18+C16+C14</f>
        <v>20178791.399999999</v>
      </c>
    </row>
  </sheetData>
  <mergeCells count="5">
    <mergeCell ref="A10:A11"/>
    <mergeCell ref="B10:B11"/>
    <mergeCell ref="B4:C4"/>
    <mergeCell ref="A8:C8"/>
    <mergeCell ref="B1:C1"/>
  </mergeCells>
  <pageMargins left="0.7" right="0.7" top="0.75" bottom="0.75" header="0.3" footer="0.3"/>
  <pageSetup paperSize="9" scale="93" orientation="portrait" verticalDpi="18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2020-02-03T23:19:58Z</dcterms:modified>
</cp:coreProperties>
</file>